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PaperJSX"/>
  <sheets>
    <sheet name="FY26 Plan" sheetId="1" r:id="rId1"/>
  </sheets>
  <definedNames>
    <definedName name="_xlnm.Print_Area" localSheetId="0">'FY26 Plan'!$A$1:$O$28</definedName>
  </definedNames>
</workbook>
</file>

<file path=xl/sharedStrings.xml><?xml version="1.0" encoding="utf-8"?>
<sst xmlns="http://schemas.openxmlformats.org/spreadsheetml/2006/main" count="47" uniqueCount="40">
  <si>
    <t>Marketing FY2026 Budget — Channel &amp; Program Plan</t>
  </si>
  <si>
    <t>Owner: VP Marketing (D. Reyes) · Plan of record v3, approved CFO 2025-12-09 · Targets: $46M pipeline sourced, 3.2x ROMI</t>
  </si>
  <si>
    <t>Channel / program</t>
  </si>
  <si>
    <t>Q1</t>
  </si>
  <si>
    <t>Q2</t>
  </si>
  <si>
    <t>Q3</t>
  </si>
  <si>
    <t>Q4</t>
  </si>
  <si>
    <t>FY total</t>
  </si>
  <si>
    <t>% of budget</t>
  </si>
  <si>
    <t>Owner</t>
  </si>
  <si>
    <t>Demand Generation</t>
  </si>
  <si>
    <t>Paid search (Google, Bing)</t>
  </si>
  <si>
    <t>J. Whitfield</t>
  </si>
  <si>
    <t>Paid social (LinkedIn, Meta)</t>
  </si>
  <si>
    <t>Display &amp; programmatic (ABM tier 1)</t>
  </si>
  <si>
    <t>R. Nakamura</t>
  </si>
  <si>
    <t>Content syndication &amp; lead gen</t>
  </si>
  <si>
    <t>Subtotal — Demand Generation</t>
  </si>
  <si>
    <t>Brand &amp; Content</t>
  </si>
  <si>
    <t>Content production (video, reports)</t>
  </si>
  <si>
    <t>S. Adeyemi</t>
  </si>
  <si>
    <t>PR &amp; analyst relations retainer</t>
  </si>
  <si>
    <t>Website, SEO &amp; CRO program</t>
  </si>
  <si>
    <t>L. Brandt</t>
  </si>
  <si>
    <t>Subtotal — Brand &amp; Content</t>
  </si>
  <si>
    <t>Events &amp; Field</t>
  </si>
  <si>
    <t>Apex Summit (flagship conference, Sep)</t>
  </si>
  <si>
    <t>M. Costa</t>
  </si>
  <si>
    <t>Industry trade shows (6 shows)</t>
  </si>
  <si>
    <t>Field &amp; partner events (regional)</t>
  </si>
  <si>
    <t>T. Oduya</t>
  </si>
  <si>
    <t>Subtotal — Events &amp; Field</t>
  </si>
  <si>
    <t>Marketing Operations &amp; Tooling</t>
  </si>
  <si>
    <t>Martech stack (MAP, ABM, attribution)</t>
  </si>
  <si>
    <t>Data enrichment &amp; intent feeds</t>
  </si>
  <si>
    <t>Creative agency retainer</t>
  </si>
  <si>
    <t>Subtotal — Marketing Operations &amp; Tooling</t>
  </si>
  <si>
    <t>TOTAL MARKETING BUDGET</t>
  </si>
  <si>
    <t>Apex Summit spend concentrates in Q3 (venue balance due Jul, production Aug). Q4 paid-media uplift funds pipeline-gap coverage for FY27 Q1 bookings.</t>
  </si>
  <si>
    <t>% of budget computed against FY total; quarterly phasing reviewed at each QBR with reallocation authority up to 10% per line without CFO sign-off.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</si>
</sst>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$#,##0"/>
  </numFmts>
  <fonts count="10">
    <font>
      <sz val="11"/>
      <color theme="1"/>
      <name val="Calibri"/>
      <family val="2"/>
      <scheme val="minor"/>
    </font>
    <font>
      <b/>
      <sz val="14"/>
      <color rgb="FFFFFFFF"/>
      <name val="Calibri"/>
    </font>
    <font>
      <i/>
      <sz val="9"/>
      <color rgb="FF595959"/>
      <name val="Calibri"/>
    </font>
    <font>
      <b/>
      <sz val="10"/>
      <color rgb="FFFFFFFF"/>
      <name val="Calibri"/>
    </font>
    <font>
      <b/>
      <sz val="10"/>
      <color rgb="FF1F3864"/>
      <name val="Calibri"/>
    </font>
    <font>
      <sz val="10"/>
      <name val="Calibri"/>
    </font>
    <font>
      <sz val="9"/>
      <name val="Calibri"/>
    </font>
    <font>
      <b/>
      <sz val="10"/>
      <name val="Calibri"/>
    </font>
    <font>
      <b/>
      <sz val="11"/>
      <color rgb="FFFFFFFF"/>
      <name val="Calibri"/>
    </font>
    <font>
      <i/>
      <sz val="8.5"/>
      <color rgb="FF595959"/>
      <name val="Calibri"/>
    </font>
  </fonts>
  <fills count="5">
    <fill>
      <patternFill patternType="none"/>
    </fill>
    <fill>
      <patternFill patternType="gray125"/>
    </fill>
    <fill>
      <patternFill patternType="solid">
        <fgColor rgb="FF1F3864"/>
      </patternFill>
    </fill>
    <fill>
      <patternFill patternType="solid">
        <fgColor rgb="FF2F5496"/>
      </patternFill>
    </fill>
    <fill>
      <patternFill patternType="solid">
        <fgColor rgb="FFEDEDED"/>
      </patternFill>
    </fill>
  </fills>
  <borders count="5">
    <border/>
    <border>
      <bottom style="medium">
        <color rgb="FF1F3864"/>
      </bottom>
    </border>
    <border>
      <bottom style="thin">
        <color rgb="FFBFBFBF"/>
      </bottom>
    </border>
    <border>
      <top style="thin">
        <color rgb="FF7F7F7F"/>
      </top>
    </border>
    <border>
      <top style="double">
        <color rgb="FF1F3864"/>
      </top>
    </border>
  </borders>
  <cellStyleXfs count="1">
    <xf numFmtId="0" fontId="0" fillId="0" borderId="0"/>
  </cellStyleXfs>
  <cellXfs count="18">
    <xf numFmtId="0" fontId="0" fillId="0" borderId="0"/>
    <xf numFmtId="0" fontId="1" fillId="2" borderId="0">
      <alignment horizontal="left" vertical="center" indent="1"/>
    </xf>
    <xf numFmtId="0" fontId="2" fillId="0" borderId="0">
      <alignment horizontal="left" indent="1"/>
    </xf>
    <xf numFmtId="0" fontId="3" fillId="3" borderId="1">
      <alignment horizontal="left" vertical="center"/>
    </xf>
    <xf numFmtId="0" fontId="3" fillId="3" borderId="1">
      <alignment horizontal="center" vertical="center" wrapText="1"/>
    </xf>
    <xf numFmtId="0" fontId="4" fillId="4" borderId="2">
      <alignment horizontal="left"/>
    </xf>
    <xf numFmtId="0" fontId="5" fillId="0" borderId="0">
      <alignment horizontal="left" indent="1"/>
    </xf>
    <xf numFmtId="3" fontId="5" fillId="0" borderId="0">
      <alignment horizontal="right"/>
    </xf>
    <xf numFmtId="164" fontId="5" fillId="0" borderId="0">
      <alignment horizontal="right"/>
    </xf>
    <xf numFmtId="0" fontId="6" fillId="0" borderId="0">
      <alignment horizontal="center"/>
    </xf>
    <xf numFmtId="0" fontId="7" fillId="0" borderId="3">
      <alignment horizontal="left"/>
    </xf>
    <xf numFmtId="3" fontId="7" fillId="0" borderId="3">
      <alignment horizontal="right"/>
    </xf>
    <xf numFmtId="165" fontId="7" fillId="0" borderId="3">
      <alignment horizontal="right"/>
    </xf>
    <xf numFmtId="164" fontId="7" fillId="0" borderId="3">
      <alignment horizontal="right"/>
    </xf>
    <xf numFmtId="0" fontId="8" fillId="2" borderId="4">
      <alignment horizontal="left" indent="1"/>
    </xf>
    <xf numFmtId="165" fontId="3" fillId="2" borderId="4">
      <alignment horizontal="right"/>
    </xf>
    <xf numFmtId="164" fontId="3" fillId="2" borderId="4">
      <alignment horizontal="right"/>
    </xf>
    <xf numFmtId="0" fontId="9" fillId="0" borderId="0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t>Total marketing spend by quarter (USD)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ser>
          <c:idx val="0"/>
          <c:order val="0"/>
          <c:tx>
            <c:v>TOTAL MARKETING BUDGET</c:v>
          </c:tx>
          <c:spPr>
            <a:solidFill>
              <a:schemeClr val="accent1"/>
            </a:solidFill>
          </c:spPr>
          <c:cat>
            <c:strRef>
              <c:f>'FY26 Plan'!$B$3:$E$3</c:f>
            </c:strRef>
          </c:cat>
          <c:val>
            <c:numRef>
              <c:f>'FY26 Plan'!$B$25:$E$25</c:f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1111111"/>
        <c:axId val="222222222"/>
      </c:barChart>
      <c:catAx>
        <c:axId val="111111111"/>
        <c:scaling>
          <c:orientation val="minMax"/>
        </c:scaling>
        <c:delete val="0"/>
        <c:axPos val="b"/>
        <c:crossAx val="222222222"/>
      </c:catAx>
      <c:valAx>
        <c:axId val="222222222"/>
        <c:scaling>
          <c:orientation val="minMax"/>
        </c:scaling>
        <c:delete val="0"/>
        <c:axPos val="l"/>
        <c:crossAx val="111111111"/>
      </c:valAx>
    </c:plotArea>
    <c:plotVisOnly val="1"/>
  </c:chart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>
    <xdr:from>
      <xdr:col>8</xdr:col>
      <xdr:colOff>0</xdr:colOff>
      <xdr:row>3</xdr:row>
      <xdr:rowOff>0</xdr:rowOff>
    </xdr:from>
    <xdr:to>
      <xdr:col>14</xdr:col>
      <xdr:colOff>0</xdr:colOff>
      <xdr:row>18</xdr:row>
      <xdr:rowOff>0</xdr:rowOff>
    </xdr:to>
    <xdr:graphicFrame>
      <xdr:nvGraphicFramePr>
        <xdr:cNvPr id="2" name="Total marketing spend by quarter (USD)"/>
        <xdr:cNvGraphicFramePr/>
      </xdr:nvGraphicFramePr>
      <xdr:xfrm>
        <a:off x="0" y="0"/>
        <a:ext cx="4572000" cy="28575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9D18E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Malgun Gothic"/>
        <a:font script="Hans" typeface="DengXian Light"/>
        <a:font script="Hant" typeface="PMingLiU"/>
        <a:font script="Arab" typeface="Times New Roman"/>
        <a:font script="Hebr" typeface="Times New Roman"/>
        <a:font script="Thai" typeface="Angsana New"/>
        <a:font script="Deva" typeface="Mangal"/>
      </a:majorFont>
      <a:minorFont>
        <a:latin typeface="Calibri" panose="020F0502020204030204"/>
        <a:ea typeface=""/>
        <a:cs typeface=""/>
        <a:font script="Jpan" typeface="Yu Gothic"/>
        <a:font script="Hang" typeface="Malgun Gothic"/>
        <a:font script="Hans" typeface="DengXian"/>
        <a:font script="Hant" typeface="PMingLiU"/>
        <a:font script="Arab" typeface="Arial"/>
        <a:font script="Hebr" typeface="Arial"/>
        <a:font script="Thai" typeface="Cordia New"/>
        <a:font script="Deva" typeface="Mang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lumMod val="102000"/>
                <a:satMod val="130000"/>
              </a:schemeClr>
            </a:gs>
            <a:gs pos="100000">
              <a:schemeClr val="phClr">
                <a:shade val="90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8"/>
  <sheetViews>
    <sheetView workbookViewId="0" tabSelected="1">
      <pane xSplit="1" ySplit="3" topLeftCell="B4" activePane="bottomRight" state="frozen"/>
      <selection pane="bottomRight" activeCell="B4" sqref="B4"/>
    </sheetView>
  </sheetViews>
  <sheetFormatPr defaultRowHeight="15" defaultColWidth="8.43"/>
  <cols>
    <col min="1" max="1" width="36" customWidth="1"/>
    <col min="2" max="5" width="11" customWidth="1"/>
    <col min="6" max="6" width="12" customWidth="1"/>
    <col min="7" max="7" width="11" customWidth="1"/>
    <col min="8" max="8" width="12" customWidth="1"/>
  </cols>
  <sheetData>
    <row r="1" ht="26" customHeight="1">
      <c r="A1" t="s" s="1">
        <v>0</v>
      </c>
    </row>
    <row r="2">
      <c r="A2" t="s" s="2">
        <v>1</v>
      </c>
    </row>
    <row r="3" ht="20" customHeight="1">
      <c r="A3" t="s" s="3">
        <v>2</v>
      </c>
      <c r="B3" t="s" s="4">
        <v>3</v>
      </c>
      <c r="C3" t="s" s="4">
        <v>4</v>
      </c>
      <c r="D3" t="s" s="4">
        <v>5</v>
      </c>
      <c r="E3" t="s" s="4">
        <v>6</v>
      </c>
      <c r="F3" t="s" s="4">
        <v>7</v>
      </c>
      <c r="G3" t="s" s="4">
        <v>8</v>
      </c>
      <c r="H3" t="s" s="4">
        <v>9</v>
      </c>
    </row>
    <row r="4">
      <c r="A4" t="s" s="5">
        <v>10</v>
      </c>
      <c r="B4" s="5"/>
      <c r="C4" s="5"/>
      <c r="D4" s="5"/>
      <c r="E4" s="5"/>
      <c r="F4" s="5"/>
      <c r="G4" s="5"/>
      <c r="H4" s="5"/>
    </row>
    <row r="5">
      <c r="A5" t="s" s="6">
        <v>11</v>
      </c>
      <c r="B5" s="7">
        <v>168000</v>
      </c>
      <c r="C5" s="7">
        <v>174000</v>
      </c>
      <c r="D5" s="7">
        <v>181000</v>
      </c>
      <c r="E5" s="7">
        <v>214000</v>
      </c>
      <c r="F5" s="7">
        <f>SUM(B5:E5)</f>
      </c>
      <c r="G5" s="8">
        <f>F5/$F$25</f>
      </c>
      <c r="H5" t="s" s="9">
        <v>12</v>
      </c>
    </row>
    <row r="6">
      <c r="A6" t="s" s="6">
        <v>13</v>
      </c>
      <c r="B6" s="7">
        <v>142000</v>
      </c>
      <c r="C6" s="7">
        <v>148000</v>
      </c>
      <c r="D6" s="7">
        <v>152000</v>
      </c>
      <c r="E6" s="7">
        <v>176000</v>
      </c>
      <c r="F6" s="7">
        <f>SUM(B6:E6)</f>
      </c>
      <c r="G6" s="8">
        <f>F6/$F$25</f>
      </c>
      <c r="H6" t="s" s="9">
        <v>12</v>
      </c>
    </row>
    <row r="7">
      <c r="A7" t="s" s="6">
        <v>14</v>
      </c>
      <c r="B7" s="7">
        <v>96000</v>
      </c>
      <c r="C7" s="7">
        <v>102000</v>
      </c>
      <c r="D7" s="7">
        <v>98000</v>
      </c>
      <c r="E7" s="7">
        <v>118000</v>
      </c>
      <c r="F7" s="7">
        <f>SUM(B7:E7)</f>
      </c>
      <c r="G7" s="8">
        <f>F7/$F$25</f>
      </c>
      <c r="H7" t="s" s="9">
        <v>15</v>
      </c>
    </row>
    <row r="8">
      <c r="A8" t="s" s="6">
        <v>16</v>
      </c>
      <c r="B8" s="7">
        <v>64000</v>
      </c>
      <c r="C8" s="7">
        <v>64000</v>
      </c>
      <c r="D8" s="7">
        <v>58000</v>
      </c>
      <c r="E8" s="7">
        <v>71000</v>
      </c>
      <c r="F8" s="7">
        <f>SUM(B8:E8)</f>
      </c>
      <c r="G8" s="8">
        <f>F8/$F$25</f>
      </c>
      <c r="H8" t="s" s="9">
        <v>15</v>
      </c>
    </row>
    <row r="9">
      <c r="A9" t="s" s="10">
        <v>17</v>
      </c>
      <c r="B9" s="11">
        <f>SUM(B5:B8)</f>
      </c>
      <c r="C9" s="11">
        <f>SUM(C5:C8)</f>
      </c>
      <c r="D9" s="11">
        <f>SUM(D5:D8)</f>
      </c>
      <c r="E9" s="11">
        <f>SUM(E5:E8)</f>
      </c>
      <c r="F9" s="12">
        <f>SUM(B9:E9)</f>
      </c>
      <c r="G9" s="13">
        <f>F9/$F$25</f>
      </c>
      <c r="H9" s="10"/>
    </row>
    <row r="10">
      <c r="A10" t="s" s="5">
        <v>18</v>
      </c>
      <c r="B10" s="5"/>
      <c r="C10" s="5"/>
      <c r="D10" s="5"/>
      <c r="E10" s="5"/>
      <c r="F10" s="5"/>
      <c r="G10" s="5"/>
      <c r="H10" s="5"/>
    </row>
    <row r="11">
      <c r="A11" t="s" s="6">
        <v>19</v>
      </c>
      <c r="B11" s="7">
        <v>88000</v>
      </c>
      <c r="C11" s="7">
        <v>74000</v>
      </c>
      <c r="D11" s="7">
        <v>96000</v>
      </c>
      <c r="E11" s="7">
        <v>82000</v>
      </c>
      <c r="F11" s="7">
        <f>SUM(B11:E11)</f>
      </c>
      <c r="G11" s="8">
        <f>F11/$F$25</f>
      </c>
      <c r="H11" t="s" s="9">
        <v>20</v>
      </c>
    </row>
    <row r="12">
      <c r="A12" t="s" s="6">
        <v>21</v>
      </c>
      <c r="B12" s="7">
        <v>45000</v>
      </c>
      <c r="C12" s="7">
        <v>45000</v>
      </c>
      <c r="D12" s="7">
        <v>45000</v>
      </c>
      <c r="E12" s="7">
        <v>45000</v>
      </c>
      <c r="F12" s="7">
        <f>SUM(B12:E12)</f>
      </c>
      <c r="G12" s="8">
        <f>F12/$F$25</f>
      </c>
      <c r="H12" t="s" s="9">
        <v>20</v>
      </c>
    </row>
    <row r="13">
      <c r="A13" t="s" s="6">
        <v>22</v>
      </c>
      <c r="B13" s="7">
        <v>52000</v>
      </c>
      <c r="C13" s="7">
        <v>52000</v>
      </c>
      <c r="D13" s="7">
        <v>58000</v>
      </c>
      <c r="E13" s="7">
        <v>58000</v>
      </c>
      <c r="F13" s="7">
        <f>SUM(B13:E13)</f>
      </c>
      <c r="G13" s="8">
        <f>F13/$F$25</f>
      </c>
      <c r="H13" t="s" s="9">
        <v>23</v>
      </c>
    </row>
    <row r="14">
      <c r="A14" t="s" s="10">
        <v>24</v>
      </c>
      <c r="B14" s="11">
        <f>SUM(B11:B13)</f>
      </c>
      <c r="C14" s="11">
        <f>SUM(C11:C13)</f>
      </c>
      <c r="D14" s="11">
        <f>SUM(D11:D13)</f>
      </c>
      <c r="E14" s="11">
        <f>SUM(E11:E13)</f>
      </c>
      <c r="F14" s="12">
        <f>SUM(B14:E14)</f>
      </c>
      <c r="G14" s="13">
        <f>F14/$F$25</f>
      </c>
      <c r="H14" s="10"/>
    </row>
    <row r="15">
      <c r="A15" t="s" s="5">
        <v>25</v>
      </c>
      <c r="B15" s="5"/>
      <c r="C15" s="5"/>
      <c r="D15" s="5"/>
      <c r="E15" s="5"/>
      <c r="F15" s="5"/>
      <c r="G15" s="5"/>
      <c r="H15" s="5"/>
    </row>
    <row r="16">
      <c r="A16" t="s" s="6">
        <v>26</v>
      </c>
      <c r="B16" s="7">
        <v>40000</v>
      </c>
      <c r="C16" s="7">
        <v>95000</v>
      </c>
      <c r="D16" s="7">
        <v>610000</v>
      </c>
      <c r="E16" s="7">
        <v>55000</v>
      </c>
      <c r="F16" s="7">
        <f>SUM(B16:E16)</f>
      </c>
      <c r="G16" s="8">
        <f>F16/$F$25</f>
      </c>
      <c r="H16" t="s" s="9">
        <v>27</v>
      </c>
    </row>
    <row r="17">
      <c r="A17" t="s" s="6">
        <v>28</v>
      </c>
      <c r="B17" s="7">
        <v>112000</v>
      </c>
      <c r="C17" s="7">
        <v>148000</v>
      </c>
      <c r="D17" s="7">
        <v>84000</v>
      </c>
      <c r="E17" s="7">
        <v>96000</v>
      </c>
      <c r="F17" s="7">
        <f>SUM(B17:E17)</f>
      </c>
      <c r="G17" s="8">
        <f>F17/$F$25</f>
      </c>
      <c r="H17" t="s" s="9">
        <v>27</v>
      </c>
    </row>
    <row r="18">
      <c r="A18" t="s" s="6">
        <v>29</v>
      </c>
      <c r="B18" s="7">
        <v>38000</v>
      </c>
      <c r="C18" s="7">
        <v>46000</v>
      </c>
      <c r="D18" s="7">
        <v>42000</v>
      </c>
      <c r="E18" s="7">
        <v>51000</v>
      </c>
      <c r="F18" s="7">
        <f>SUM(B18:E18)</f>
      </c>
      <c r="G18" s="8">
        <f>F18/$F$25</f>
      </c>
      <c r="H18" t="s" s="9">
        <v>30</v>
      </c>
    </row>
    <row r="19">
      <c r="A19" t="s" s="10">
        <v>31</v>
      </c>
      <c r="B19" s="11">
        <f>SUM(B16:B18)</f>
      </c>
      <c r="C19" s="11">
        <f>SUM(C16:C18)</f>
      </c>
      <c r="D19" s="11">
        <f>SUM(D16:D18)</f>
      </c>
      <c r="E19" s="11">
        <f>SUM(E16:E18)</f>
      </c>
      <c r="F19" s="12">
        <f>SUM(B19:E19)</f>
      </c>
      <c r="G19" s="13">
        <f>F19/$F$25</f>
      </c>
      <c r="H19" s="10"/>
    </row>
    <row r="20">
      <c r="A20" t="s" s="5">
        <v>32</v>
      </c>
      <c r="B20" s="5"/>
      <c r="C20" s="5"/>
      <c r="D20" s="5"/>
      <c r="E20" s="5"/>
      <c r="F20" s="5"/>
      <c r="G20" s="5"/>
      <c r="H20" s="5"/>
    </row>
    <row r="21">
      <c r="A21" t="s" s="6">
        <v>33</v>
      </c>
      <c r="B21" s="7">
        <v>74500</v>
      </c>
      <c r="C21" s="7">
        <v>74500</v>
      </c>
      <c r="D21" s="7">
        <v>74500</v>
      </c>
      <c r="E21" s="7">
        <v>74500</v>
      </c>
      <c r="F21" s="7">
        <f>SUM(B21:E21)</f>
      </c>
      <c r="G21" s="8">
        <f>F21/$F$25</f>
      </c>
      <c r="H21" t="s" s="9">
        <v>23</v>
      </c>
    </row>
    <row r="22">
      <c r="A22" t="s" s="6">
        <v>34</v>
      </c>
      <c r="B22" s="7">
        <v>28000</v>
      </c>
      <c r="C22" s="7">
        <v>28000</v>
      </c>
      <c r="D22" s="7">
        <v>28000</v>
      </c>
      <c r="E22" s="7">
        <v>28000</v>
      </c>
      <c r="F22" s="7">
        <f>SUM(B22:E22)</f>
      </c>
      <c r="G22" s="8">
        <f>F22/$F$25</f>
      </c>
      <c r="H22" t="s" s="9">
        <v>23</v>
      </c>
    </row>
    <row r="23">
      <c r="A23" t="s" s="6">
        <v>35</v>
      </c>
      <c r="B23" s="7">
        <v>60000</v>
      </c>
      <c r="C23" s="7">
        <v>60000</v>
      </c>
      <c r="D23" s="7">
        <v>60000</v>
      </c>
      <c r="E23" s="7">
        <v>60000</v>
      </c>
      <c r="F23" s="7">
        <f>SUM(B23:E23)</f>
      </c>
      <c r="G23" s="8">
        <f>F23/$F$25</f>
      </c>
      <c r="H23" t="s" s="9">
        <v>20</v>
      </c>
    </row>
    <row r="24">
      <c r="A24" t="s" s="10">
        <v>36</v>
      </c>
      <c r="B24" s="11">
        <f>SUM(B21:B23)</f>
      </c>
      <c r="C24" s="11">
        <f>SUM(C21:C23)</f>
      </c>
      <c r="D24" s="11">
        <f>SUM(D21:D23)</f>
      </c>
      <c r="E24" s="11">
        <f>SUM(E21:E23)</f>
      </c>
      <c r="F24" s="12">
        <f>SUM(B24:E24)</f>
      </c>
      <c r="G24" s="13">
        <f>F24/$F$25</f>
      </c>
      <c r="H24" s="10"/>
    </row>
    <row r="25" ht="20" customHeight="1">
      <c r="A25" t="s" s="14">
        <v>37</v>
      </c>
      <c r="B25" s="15">
        <f>B9+B14+B19+B24</f>
      </c>
      <c r="C25" s="15">
        <f>C9+C14+C19+C24</f>
      </c>
      <c r="D25" s="15">
        <f>D9+D14+D19+D24</f>
      </c>
      <c r="E25" s="15">
        <f>E9+E14+E19+E24</f>
      </c>
      <c r="F25" s="15">
        <f>SUM(B25:E25)</f>
      </c>
      <c r="G25" s="16">
        <f>F25/F25</f>
      </c>
      <c r="H25" s="14"/>
    </row>
    <row r="27">
      <c r="A27" t="s" s="17">
        <v>38</v>
      </c>
    </row>
    <row r="28">
      <c r="A28" t="s" s="17">
        <v>39</v>
      </c>
    </row>
  </sheetData>
  <mergeCells count="2">
    <mergeCell ref="A1:H1"/>
    <mergeCell ref="A2:H2"/>
  </mergeCells>
  <conditionalFormatting sqref="G5:G24">
    <cfRule type="dataBar" priority="1">
      <dataBar>
        <cfvo type="num" val="0"/>
        <cfvo type="num" val="0.2"/>
        <color rgb="FF2F5496"/>
      </dataBar>
    </cfRule>
  </conditionalFormatting>
  <pageSetup orientation="landscape" fitToWidth="1" fitToHeight="1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PaperJSX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FY26 Plan</vt:lpstr>
    </vt:vector>
  </TitlesOfParts>
  <Company>Corvex Software</Company>
  <LinksUpToDate>false</LinksUpToDate>
  <SharedDoc>false</SharedDoc>
  <HyperlinksChanged>false</HyperlinksChanged>
  <AppVersion>16.0000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Marketing FY2026 budget — plan of record v3</dc:title>
  <dc:creator>D. Reyes, VP Marketing</dc:creator>
  <cp:lastModifiedBy>D. Reyes, VP Marketing</cp:lastModifiedBy>
  <dcterms:created xsi:type="dcterms:W3CDTF">2026-01-01T00:00:00Z</dcterms:created>
  <dcterms:modified xsi:type="dcterms:W3CDTF">2026-01-01T00:00:00Z</dcterms:modified>
</cp:coreProperties>
</file>